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8_{939DFA99-AC4E-4323-BF58-202838A98DCC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84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5" i="1"/>
  <c r="H30" i="1"/>
  <c r="H17" i="1"/>
  <c r="H11" i="1"/>
  <c r="E44" i="1"/>
  <c r="E43" i="1"/>
  <c r="H43" i="1" s="1"/>
  <c r="E42" i="1"/>
  <c r="H42" i="1" s="1"/>
  <c r="E41" i="1"/>
  <c r="E38" i="1"/>
  <c r="H38" i="1" s="1"/>
  <c r="E37" i="1"/>
  <c r="H37" i="1" s="1"/>
  <c r="E36" i="1"/>
  <c r="H36" i="1" s="1"/>
  <c r="E35" i="1"/>
  <c r="E34" i="1"/>
  <c r="H34" i="1" s="1"/>
  <c r="E33" i="1"/>
  <c r="H33" i="1" s="1"/>
  <c r="E32" i="1"/>
  <c r="H32" i="1" s="1"/>
  <c r="E31" i="1"/>
  <c r="H31" i="1" s="1"/>
  <c r="E30" i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18" i="1"/>
  <c r="H18" i="1" s="1"/>
  <c r="E17" i="1"/>
  <c r="E16" i="1"/>
  <c r="H16" i="1" s="1"/>
  <c r="E15" i="1"/>
  <c r="H15" i="1" s="1"/>
  <c r="E14" i="1"/>
  <c r="H14" i="1" s="1"/>
  <c r="E13" i="1"/>
  <c r="H13" i="1" s="1"/>
  <c r="E12" i="1"/>
  <c r="H12" i="1" s="1"/>
  <c r="E11" i="1"/>
  <c r="G29" i="1"/>
  <c r="F29" i="1"/>
  <c r="D29" i="1"/>
  <c r="E29" i="1" s="1"/>
  <c r="C29" i="1"/>
  <c r="G20" i="1"/>
  <c r="G46" i="1" s="1"/>
  <c r="F20" i="1"/>
  <c r="D20" i="1"/>
  <c r="C20" i="1"/>
  <c r="G40" i="1"/>
  <c r="F40" i="1"/>
  <c r="D40" i="1"/>
  <c r="E40" i="1" s="1"/>
  <c r="H40" i="1" s="1"/>
  <c r="C40" i="1"/>
  <c r="G10" i="1"/>
  <c r="F10" i="1"/>
  <c r="D10" i="1"/>
  <c r="C10" i="1"/>
  <c r="F46" i="1" l="1"/>
  <c r="C46" i="1"/>
  <c r="H29" i="1"/>
  <c r="E20" i="1"/>
  <c r="H20" i="1" s="1"/>
  <c r="E10" i="1"/>
  <c r="H10" i="1" s="1"/>
  <c r="D46" i="1"/>
  <c r="E46" i="1" l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<sst xmlns="http://schemas.openxmlformats.org/spreadsheetml/2006/main" count="47" uniqueCount="47">
  <si>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</si>
  <si>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</si>
  <si>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</si>
  <si>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</si>
  <si>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</si>
  <si>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</si>
  <si>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</si>
  <si>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</si>
  <si>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</si>
  <si>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</si>
  <si>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</si>
  <si>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</si>
  <si>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</si>
  <si>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</si>
  <si>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</si>
  <si>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</si>
  <si>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</si>
  <si>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</si>
  <si>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</si>
  <si>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</si>
  <si>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</si>
  <si>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</si>
  <si>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</si>
  <si>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</si>
  <si>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</si>
  <si>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</si>
  <si>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</si>
  <si>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</si>
  <si>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</si>
  <si>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</si>
  <si>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</si>
  <si>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</si>
  <si>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</si>
  <si>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</si>
  <si>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</si>
  <si>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</si>
  <si>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</si>
  <si>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</si>
  <si>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</si>
  <si>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</si>
  <si>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</si>
  <si>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</si>
  <si>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</si>
  <si>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</si>
  <si>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</si>
  <si>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1o. Enero al 30 Septiembre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</si>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</sst>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Normal="100" workbookViewId="0">
      <selection activeCell="B3" sqref="B3:H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46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25">
      <c r="B3" s="37" t="s">
        <v>1</v>
      </c>
      <c r="C3" s="38"/>
      <c r="D3" s="38"/>
      <c r="E3" s="38"/>
      <c r="F3" s="38"/>
      <c r="G3" s="38"/>
      <c r="H3" s="39"/>
    </row>
    <row r="4" spans="2:11" x14ac:dyDescent="0.25">
      <c r="B4" s="37" t="s">
        <v>2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45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24.75" thickBot="1" x14ac:dyDescent="0.3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51074116.460000001</v>
      </c>
      <c r="D20" s="8">
        <f>SUM(D21:D27)</f>
        <v>31777925.5</v>
      </c>
      <c r="E20" s="8">
        <f t="shared" ref="E20:E27" si="2">C20+D20</f>
        <v>82852041.960000008</v>
      </c>
      <c r="F20" s="8">
        <f>SUM(F21:F27)</f>
        <v>35501683.479999997</v>
      </c>
      <c r="G20" s="8">
        <f>SUM(G21:G27)</f>
        <v>35501683.479999997</v>
      </c>
      <c r="H20" s="8">
        <f t="shared" ref="H20:H27" si="3">E20-F20</f>
        <v>47350358.480000012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51074116.460000001</v>
      </c>
      <c r="D22" s="15">
        <v>31777925.5</v>
      </c>
      <c r="E22" s="17">
        <f t="shared" si="2"/>
        <v>82852041.960000008</v>
      </c>
      <c r="F22" s="15">
        <v>35501683.479999997</v>
      </c>
      <c r="G22" s="15">
        <v>35501683.479999997</v>
      </c>
      <c r="H22" s="17">
        <f t="shared" si="3"/>
        <v>47350358.480000012</v>
      </c>
    </row>
    <row r="23" spans="2:8" x14ac:dyDescent="0.25">
      <c r="B23" s="12" t="s">
        <v>25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51074116.460000001</v>
      </c>
      <c r="D46" s="9">
        <f>SUM(D40,D29,D20,D10)</f>
        <v>31777925.5</v>
      </c>
      <c r="E46" s="9">
        <f>C46+D46</f>
        <v>82852041.960000008</v>
      </c>
      <c r="F46" s="9">
        <f>SUM(F40,F29,F10,F20)</f>
        <v>35501683.479999997</v>
      </c>
      <c r="G46" s="9">
        <f>SUM(G40,G29,G20,G10)</f>
        <v>35501683.479999997</v>
      </c>
      <c r="H46" s="9">
        <f>E46-F46</f>
        <v>47350358.480000012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ht="18" customHeight="1" x14ac:dyDescent="0.25"/>
    <row r="54" s="23" customFormat="1" x14ac:dyDescent="0.25"/>
    <row r="55" s="23" customFormat="1" ht="15" customHeight="1" x14ac:dyDescent="0.25"/>
    <row r="56" s="23" customFormat="1" ht="15" customHeigh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2019-12-05T18:14:36Z</dcterms:created>
  <dcterms:modified xsi:type="dcterms:W3CDTF">2023-10-09T17:49:00Z</dcterms:modified>
</cp:coreProperties>
</file>